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/>
  <mc:AlternateContent xmlns:mc="http://schemas.openxmlformats.org/markup-compatibility/2006">
    <mc:Choice Requires="x15">
      <x15ac:absPath xmlns:x15ac="http://schemas.microsoft.com/office/spreadsheetml/2010/11/ac" url="C:\Users\hendfl01\Downloads\"/>
    </mc:Choice>
  </mc:AlternateContent>
  <xr:revisionPtr revIDLastSave="0" documentId="13_ncr:1_{CDEBDD6D-8B41-4AFB-81EB-9CB2A1C66429}" xr6:coauthVersionLast="47" xr6:coauthVersionMax="47" xr10:uidLastSave="{00000000-0000-0000-0000-000000000000}"/>
  <bookViews>
    <workbookView xWindow="-108" yWindow="-108" windowWidth="23256" windowHeight="12576" tabRatio="734" xr2:uid="{50A160C3-566C-4731-84B6-0C9D866F685A}"/>
  </bookViews>
  <sheets>
    <sheet name="Budget Projet" sheetId="9" r:id="rId1"/>
    <sheet name="Budget Projet + Graph" sheetId="8" state="hidden" r:id="rId2"/>
  </sheets>
  <definedNames>
    <definedName name="_xlnm.Print_Area" localSheetId="0">'Budget Projet'!$A$1:$H$84</definedName>
    <definedName name="_xlnm.Print_Area" localSheetId="1">'Budget Projet + Graph'!$A$1:$G$34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9" l="1"/>
  <c r="C59" i="9" s="1"/>
  <c r="C21" i="9"/>
  <c r="C7" i="9"/>
  <c r="C56" i="9" s="1"/>
  <c r="C61" i="9"/>
  <c r="F60" i="9"/>
  <c r="C60" i="9"/>
  <c r="F58" i="9"/>
  <c r="C58" i="9"/>
  <c r="F56" i="9"/>
  <c r="C38" i="9"/>
  <c r="F33" i="9"/>
  <c r="C33" i="9"/>
  <c r="F27" i="9"/>
  <c r="F59" i="9" s="1"/>
  <c r="F21" i="9"/>
  <c r="F15" i="9"/>
  <c r="F57" i="9" s="1"/>
  <c r="C15" i="9"/>
  <c r="C57" i="9" s="1"/>
  <c r="F7" i="9"/>
  <c r="F33" i="8"/>
  <c r="F34" i="8" s="1"/>
  <c r="G34" i="8" s="1"/>
  <c r="C33" i="8"/>
  <c r="C55" i="8" s="1"/>
  <c r="F28" i="8"/>
  <c r="C28" i="8"/>
  <c r="F22" i="8"/>
  <c r="F53" i="8" s="1"/>
  <c r="C22" i="8"/>
  <c r="F16" i="8"/>
  <c r="C16" i="8"/>
  <c r="F10" i="8"/>
  <c r="F51" i="8" s="1"/>
  <c r="C10" i="8"/>
  <c r="C51" i="8" s="1"/>
  <c r="C62" i="9" l="1"/>
  <c r="F62" i="9"/>
  <c r="G62" i="9" s="1"/>
  <c r="C39" i="9"/>
  <c r="D39" i="9" s="1"/>
  <c r="F39" i="9"/>
  <c r="G39" i="9" s="1"/>
  <c r="G51" i="8"/>
  <c r="G16" i="8"/>
  <c r="G53" i="8"/>
  <c r="G28" i="8"/>
  <c r="F55" i="8"/>
  <c r="G55" i="8" s="1"/>
  <c r="C34" i="8"/>
  <c r="D34" i="8" s="1"/>
  <c r="C52" i="8"/>
  <c r="C56" i="8" s="1"/>
  <c r="D56" i="8" s="1"/>
  <c r="C54" i="8"/>
  <c r="G10" i="8"/>
  <c r="C53" i="8"/>
  <c r="G22" i="8"/>
  <c r="G33" i="8"/>
  <c r="F52" i="8"/>
  <c r="G52" i="8" s="1"/>
  <c r="F54" i="8"/>
  <c r="G54" i="8" s="1"/>
  <c r="G56" i="9" l="1"/>
  <c r="G60" i="9"/>
  <c r="G58" i="9"/>
  <c r="G59" i="9"/>
  <c r="G57" i="9"/>
  <c r="D58" i="9"/>
  <c r="D62" i="9"/>
  <c r="D61" i="9"/>
  <c r="D57" i="9"/>
  <c r="D59" i="9"/>
  <c r="D60" i="9"/>
  <c r="D56" i="9"/>
  <c r="D15" i="9"/>
  <c r="D38" i="9"/>
  <c r="D21" i="9"/>
  <c r="D33" i="9"/>
  <c r="D27" i="9"/>
  <c r="D7" i="9"/>
  <c r="G15" i="9"/>
  <c r="G7" i="9"/>
  <c r="G27" i="9"/>
  <c r="G21" i="9"/>
  <c r="G33" i="9"/>
  <c r="D10" i="8"/>
  <c r="D22" i="8"/>
  <c r="D54" i="8"/>
  <c r="D52" i="8"/>
  <c r="F56" i="8"/>
  <c r="G56" i="8" s="1"/>
  <c r="D53" i="8"/>
  <c r="D55" i="8"/>
  <c r="D28" i="8"/>
  <c r="D33" i="8"/>
  <c r="D51" i="8"/>
  <c r="D16" i="8"/>
</calcChain>
</file>

<file path=xl/sharedStrings.xml><?xml version="1.0" encoding="utf-8"?>
<sst xmlns="http://schemas.openxmlformats.org/spreadsheetml/2006/main" count="192" uniqueCount="79">
  <si>
    <t>BUDGET DU PROJET - #NOM ASSOCIATION#</t>
  </si>
  <si>
    <t>EMPLOIS</t>
  </si>
  <si>
    <t>RESSOURCES</t>
  </si>
  <si>
    <t>DEPENSES FONCIERES</t>
  </si>
  <si>
    <t>Montant en €</t>
  </si>
  <si>
    <t>%</t>
  </si>
  <si>
    <t>RESSOURCES PUBLIQUES</t>
  </si>
  <si>
    <t>Terrains</t>
  </si>
  <si>
    <t>Collectivités locales </t>
  </si>
  <si>
    <t>Biens immobiliers</t>
  </si>
  <si>
    <t>Autres subventions publiques</t>
  </si>
  <si>
    <t>Sous-total dépenses d'investissements</t>
  </si>
  <si>
    <t>Sous-total Ressources publiques</t>
  </si>
  <si>
    <t>DEPENSES DE TRAVAUX</t>
  </si>
  <si>
    <t>GRANDS MECENES &amp; AUTRES CONTRIBUTIONS</t>
  </si>
  <si>
    <t>Toiture / Maçonnerie</t>
  </si>
  <si>
    <t>Grand mécène 1</t>
  </si>
  <si>
    <t>Isolation / Menuiserie</t>
  </si>
  <si>
    <t>Grand mécène 2</t>
  </si>
  <si>
    <t>Peintures / Revêtements des sols &amp; murs</t>
  </si>
  <si>
    <t>Parrainage / sponsoring</t>
  </si>
  <si>
    <t>Plomberie / Electricité</t>
  </si>
  <si>
    <t>Autres</t>
  </si>
  <si>
    <t xml:space="preserve">Sous-total Ressources </t>
  </si>
  <si>
    <t>DEPENSES D'EQUIPEMENTS</t>
  </si>
  <si>
    <t>LES PETITES PIERRES</t>
  </si>
  <si>
    <t>Mobilier</t>
  </si>
  <si>
    <t>Les Petites Pierres</t>
  </si>
  <si>
    <t>Cuisine</t>
  </si>
  <si>
    <t>Sous-total dépenses d'équipements</t>
  </si>
  <si>
    <t>Sous-total Les Petites Pierres</t>
  </si>
  <si>
    <t>DEPENSES DE PRESTATIONS</t>
  </si>
  <si>
    <t>Durée</t>
  </si>
  <si>
    <t>RESSOURCES LIEES A LA 
GENEROSITE DU PUBLIC</t>
  </si>
  <si>
    <r>
      <t xml:space="preserve">Loyers/Nuitées </t>
    </r>
    <r>
      <rPr>
        <i/>
        <sz val="11"/>
        <color theme="1"/>
        <rFont val="Calibri"/>
        <family val="2"/>
        <scheme val="minor"/>
      </rPr>
      <t>(précisez la durée)</t>
    </r>
  </si>
  <si>
    <t>Dons du public</t>
  </si>
  <si>
    <t>Charges</t>
  </si>
  <si>
    <t>Legs</t>
  </si>
  <si>
    <t>Sous-total dépenses de prestations</t>
  </si>
  <si>
    <t>Sous-total Autres ressources privées</t>
  </si>
  <si>
    <t>DEPENSES DE CONSOMMABLES</t>
  </si>
  <si>
    <t>Qté</t>
  </si>
  <si>
    <t>AUTRES RESSOURCES</t>
  </si>
  <si>
    <t>Kits d'urgence / couvertures</t>
  </si>
  <si>
    <t>Report à nouveau</t>
  </si>
  <si>
    <t>Paniers repas</t>
  </si>
  <si>
    <t>Emprunt bancaire</t>
  </si>
  <si>
    <t>Sous-total dépenses de consommables</t>
  </si>
  <si>
    <t>Sous-total Ressources propres</t>
  </si>
  <si>
    <t>FRAIS DE GESTION</t>
  </si>
  <si>
    <t>Frais administratifs</t>
  </si>
  <si>
    <t>Sous-total dépenses de gestion</t>
  </si>
  <si>
    <t>TOTAL</t>
  </si>
  <si>
    <t>Dépenses foncières</t>
  </si>
  <si>
    <t>Ressources publiques</t>
  </si>
  <si>
    <t>Dépenses de travaux</t>
  </si>
  <si>
    <t>Grands mécènes et autres contributons</t>
  </si>
  <si>
    <t>Dépenses d'équipements</t>
  </si>
  <si>
    <t>Dépenses de prestations</t>
  </si>
  <si>
    <t>Ressources liées à la générosité du public</t>
  </si>
  <si>
    <t>Dépenses de consommables</t>
  </si>
  <si>
    <t>Autres ressources</t>
  </si>
  <si>
    <t>Dépenses de gestion</t>
  </si>
  <si>
    <t>BUDGET DU PROJET</t>
  </si>
  <si>
    <t>DEPENSES D'INVESTISSEMENTS</t>
  </si>
  <si>
    <t>Autres organismes publics</t>
  </si>
  <si>
    <t>AUTRES RESSOURCES PRIVEES</t>
  </si>
  <si>
    <t>Autre grand mécène 1</t>
  </si>
  <si>
    <t>Autre grand mécène 2</t>
  </si>
  <si>
    <t>Autres mecènes</t>
  </si>
  <si>
    <t>RESSOURCES PROPRES</t>
  </si>
  <si>
    <t>Autres ressources propres</t>
  </si>
  <si>
    <t>EMPRUNT - LEGS - AUTRES</t>
  </si>
  <si>
    <t>Emprunt bancaires</t>
  </si>
  <si>
    <t>Sous-total Emprunt - Legs - Autres</t>
  </si>
  <si>
    <t>Dépenses d'investissements</t>
  </si>
  <si>
    <t>Autres ressources privées</t>
  </si>
  <si>
    <t>Ressources propres</t>
  </si>
  <si>
    <t>Emprunt - Legs - Autres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</si>
</sst>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62A42"/>
        <bgColor indexed="64"/>
      </patternFill>
    </fill>
    <fill>
      <patternFill patternType="solid">
        <fgColor rgb="FFFF6A56"/>
        <bgColor indexed="64"/>
      </patternFill>
    </fill>
    <fill>
      <patternFill patternType="solid">
        <fgColor rgb="FF00ADD3"/>
        <bgColor indexed="64"/>
      </patternFill>
    </fill>
    <fill>
      <patternFill patternType="solid">
        <fgColor theme="8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0" fillId="0" borderId="9" xfId="0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0" fillId="0" borderId="2" xfId="1" applyFont="1" applyBorder="1"/>
    <xf numFmtId="9" fontId="0" fillId="0" borderId="14" xfId="1" applyFont="1" applyBorder="1"/>
    <xf numFmtId="9" fontId="0" fillId="0" borderId="10" xfId="1" applyFont="1" applyBorder="1"/>
    <xf numFmtId="0" fontId="8" fillId="0" borderId="11" xfId="0" applyFont="1" applyBorder="1"/>
    <xf numFmtId="0" fontId="8" fillId="0" borderId="12" xfId="0" applyFont="1" applyBorder="1"/>
    <xf numFmtId="0" fontId="8" fillId="0" borderId="18" xfId="0" applyFont="1" applyBorder="1"/>
    <xf numFmtId="0" fontId="2" fillId="3" borderId="3" xfId="0" applyFont="1" applyFill="1" applyBorder="1"/>
    <xf numFmtId="0" fontId="2" fillId="3" borderId="4" xfId="0" applyFont="1" applyFill="1" applyBorder="1"/>
    <xf numFmtId="9" fontId="2" fillId="3" borderId="20" xfId="1" applyFont="1" applyFill="1" applyBorder="1"/>
    <xf numFmtId="0" fontId="8" fillId="4" borderId="18" xfId="0" applyFont="1" applyFill="1" applyBorder="1"/>
    <xf numFmtId="0" fontId="5" fillId="2" borderId="21" xfId="0" applyFont="1" applyFill="1" applyBorder="1"/>
    <xf numFmtId="0" fontId="5" fillId="2" borderId="22" xfId="0" applyFont="1" applyFill="1" applyBorder="1"/>
    <xf numFmtId="0" fontId="6" fillId="2" borderId="22" xfId="0" applyFont="1" applyFill="1" applyBorder="1" applyAlignment="1">
      <alignment horizontal="center"/>
    </xf>
    <xf numFmtId="0" fontId="6" fillId="2" borderId="22" xfId="0" applyFont="1" applyFill="1" applyBorder="1"/>
    <xf numFmtId="0" fontId="6" fillId="2" borderId="23" xfId="0" applyFont="1" applyFill="1" applyBorder="1"/>
    <xf numFmtId="9" fontId="0" fillId="0" borderId="0" xfId="0" applyNumberFormat="1"/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/>
    </xf>
    <xf numFmtId="9" fontId="8" fillId="0" borderId="17" xfId="1" applyFont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9" fontId="2" fillId="3" borderId="19" xfId="1" applyFont="1" applyFill="1" applyBorder="1" applyAlignment="1">
      <alignment horizontal="center"/>
    </xf>
    <xf numFmtId="9" fontId="8" fillId="0" borderId="13" xfId="1" applyFont="1" applyBorder="1" applyAlignment="1">
      <alignment horizontal="center"/>
    </xf>
    <xf numFmtId="9" fontId="2" fillId="3" borderId="5" xfId="1" applyFont="1" applyFill="1" applyBorder="1" applyAlignment="1">
      <alignment horizontal="center"/>
    </xf>
    <xf numFmtId="164" fontId="8" fillId="4" borderId="12" xfId="0" applyNumberFormat="1" applyFont="1" applyFill="1" applyBorder="1" applyAlignment="1">
      <alignment horizontal="center"/>
    </xf>
    <xf numFmtId="9" fontId="8" fillId="4" borderId="13" xfId="1" applyFont="1" applyFill="1" applyBorder="1" applyAlignment="1">
      <alignment horizontal="center"/>
    </xf>
    <xf numFmtId="164" fontId="5" fillId="2" borderId="21" xfId="0" applyNumberFormat="1" applyFont="1" applyFill="1" applyBorder="1" applyAlignment="1">
      <alignment horizontal="center"/>
    </xf>
    <xf numFmtId="9" fontId="5" fillId="2" borderId="21" xfId="0" applyNumberFormat="1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 vertical="center" wrapText="1"/>
    </xf>
    <xf numFmtId="0" fontId="0" fillId="0" borderId="0" xfId="1" applyNumberFormat="1" applyFont="1" applyBorder="1"/>
    <xf numFmtId="0" fontId="3" fillId="5" borderId="26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9" fontId="0" fillId="5" borderId="27" xfId="1" applyFont="1" applyFill="1" applyBorder="1"/>
    <xf numFmtId="164" fontId="0" fillId="5" borderId="0" xfId="0" applyNumberFormat="1" applyFill="1"/>
    <xf numFmtId="9" fontId="0" fillId="5" borderId="28" xfId="1" applyFont="1" applyFill="1" applyBorder="1"/>
    <xf numFmtId="0" fontId="8" fillId="5" borderId="29" xfId="0" applyFont="1" applyFill="1" applyBorder="1"/>
    <xf numFmtId="164" fontId="8" fillId="5" borderId="30" xfId="0" applyNumberFormat="1" applyFont="1" applyFill="1" applyBorder="1" applyAlignment="1">
      <alignment horizontal="center"/>
    </xf>
    <xf numFmtId="9" fontId="8" fillId="5" borderId="31" xfId="1" applyFont="1" applyFill="1" applyBorder="1" applyAlignment="1">
      <alignment horizontal="center"/>
    </xf>
    <xf numFmtId="0" fontId="8" fillId="5" borderId="11" xfId="0" applyFont="1" applyFill="1" applyBorder="1"/>
    <xf numFmtId="0" fontId="8" fillId="5" borderId="12" xfId="0" applyFont="1" applyFill="1" applyBorder="1"/>
    <xf numFmtId="164" fontId="8" fillId="5" borderId="12" xfId="0" applyNumberFormat="1" applyFont="1" applyFill="1" applyBorder="1" applyAlignment="1">
      <alignment horizontal="center"/>
    </xf>
    <xf numFmtId="9" fontId="8" fillId="5" borderId="17" xfId="1" applyFont="1" applyFill="1" applyBorder="1" applyAlignment="1">
      <alignment horizontal="center"/>
    </xf>
    <xf numFmtId="9" fontId="8" fillId="5" borderId="13" xfId="1" applyFont="1" applyFill="1" applyBorder="1" applyAlignment="1">
      <alignment horizontal="center"/>
    </xf>
    <xf numFmtId="0" fontId="8" fillId="5" borderId="18" xfId="0" applyFont="1" applyFill="1" applyBorder="1"/>
    <xf numFmtId="0" fontId="8" fillId="5" borderId="12" xfId="0" applyFont="1" applyFill="1" applyBorder="1" applyAlignment="1">
      <alignment horizontal="center"/>
    </xf>
    <xf numFmtId="0" fontId="4" fillId="4" borderId="0" xfId="0" applyFont="1" applyFill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ADD3"/>
      <color rgb="FFFF6A56"/>
      <color rgb="FF062A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'Budget Projet'!$C$55</c:f>
              <c:strCache>
                <c:ptCount val="1"/>
                <c:pt idx="0">
                  <c:v>Montant en €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84-4E4D-9B43-5B44DF8941C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84-4E4D-9B43-5B44DF8941C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84-4E4D-9B43-5B44DF8941C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684-4E4D-9B43-5B44DF8941C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684-4E4D-9B43-5B44DF8941C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283-4B8E-BAEB-D0A7CB0C56DC}"/>
              </c:ext>
            </c:extLst>
          </c:dPt>
          <c:dLbls>
            <c:dLbl>
              <c:idx val="0"/>
              <c:layout>
                <c:manualLayout>
                  <c:x val="5.0607287449392711E-2"/>
                  <c:y val="-0.1322314049586777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84-4E4D-9B43-5B44DF8941C7}"/>
                </c:ext>
              </c:extLst>
            </c:dLbl>
            <c:dLbl>
              <c:idx val="1"/>
              <c:layout>
                <c:manualLayout>
                  <c:x val="-7.08502024291498E-2"/>
                  <c:y val="-8.26446280991735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84-4E4D-9B43-5B44DF894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'Budget Projet'!$A$56:$A$61</c:f>
              <c:strCache>
                <c:ptCount val="6"/>
                <c:pt idx="0">
                  <c:v>Dépenses foncières</c:v>
                </c:pt>
                <c:pt idx="1">
                  <c:v>Dépenses de travaux</c:v>
                </c:pt>
                <c:pt idx="2">
                  <c:v>Dépenses d'équipements</c:v>
                </c:pt>
                <c:pt idx="3">
                  <c:v>Dépenses de prestations</c:v>
                </c:pt>
                <c:pt idx="4">
                  <c:v>Dépenses de consommables</c:v>
                </c:pt>
                <c:pt idx="5">
                  <c:v>Dépenses de gestion</c:v>
                </c:pt>
              </c:strCache>
            </c:strRef>
          </c:cat>
          <c:val>
            <c:numRef>
              <c:f>'Budget Projet'!$C$56:$C$61</c:f>
              <c:numCache>
                <c:formatCode>#,##0\ "€"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84-4E4D-9B43-5B44DF894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Ressources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'Budget Projet'!$F$55</c:f>
              <c:strCache>
                <c:ptCount val="1"/>
                <c:pt idx="0">
                  <c:v>Montant en €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431-4B0E-823F-A3C1754076E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431-4B0E-823F-A3C1754076E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431-4B0E-823F-A3C1754076E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431-4B0E-823F-A3C1754076E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431-4B0E-823F-A3C1754076E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246-484E-A076-9E8E72228724}"/>
              </c:ext>
            </c:extLst>
          </c:dPt>
          <c:dLbls>
            <c:dLbl>
              <c:idx val="0"/>
              <c:layout>
                <c:manualLayout>
                  <c:x val="7.855191256830589E-2"/>
                  <c:y val="-5.48245614035087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31-4B0E-823F-A3C1754076E0}"/>
                </c:ext>
              </c:extLst>
            </c:dLbl>
            <c:dLbl>
              <c:idx val="1"/>
              <c:layout>
                <c:manualLayout>
                  <c:x val="8.5382513661202128E-2"/>
                  <c:y val="5.48245614035087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31-4B0E-823F-A3C1754076E0}"/>
                </c:ext>
              </c:extLst>
            </c:dLbl>
            <c:dLbl>
              <c:idx val="2"/>
              <c:layout>
                <c:manualLayout>
                  <c:x val="-5.4644808743169397E-2"/>
                  <c:y val="-8.771929824561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31-4B0E-823F-A3C1754076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'Budget Projet'!$E$56:$E$61</c:f>
              <c:strCache>
                <c:ptCount val="5"/>
                <c:pt idx="0">
                  <c:v>Ressources publiques</c:v>
                </c:pt>
                <c:pt idx="1">
                  <c:v>Grands mécènes et autres contributons</c:v>
                </c:pt>
                <c:pt idx="2">
                  <c:v>Les Petites Pierres</c:v>
                </c:pt>
                <c:pt idx="3">
                  <c:v>Ressources liées à la générosité du public</c:v>
                </c:pt>
                <c:pt idx="4">
                  <c:v>Autres ressources</c:v>
                </c:pt>
              </c:strCache>
            </c:strRef>
          </c:cat>
          <c:val>
            <c:numRef>
              <c:f>'Budget Projet'!$F$56:$F$61</c:f>
              <c:numCache>
                <c:formatCode>#,##0\ "€"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31-4B0E-823F-A3C175407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3536812433560851E-2"/>
          <c:y val="0.68009551847203065"/>
          <c:w val="0.94281342359547127"/>
          <c:h val="0.28882100198942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'Budget Projet + Graph'!$C$50</c:f>
              <c:strCache>
                <c:ptCount val="1"/>
                <c:pt idx="0">
                  <c:v>Montant en €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966-4C55-B431-375A9B8A4EB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966-4C55-B431-375A9B8A4EB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966-4C55-B431-375A9B8A4EB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966-4C55-B431-375A9B8A4EB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966-4C55-B431-375A9B8A4EB5}"/>
              </c:ext>
            </c:extLst>
          </c:dPt>
          <c:dLbls>
            <c:dLbl>
              <c:idx val="0"/>
              <c:layout>
                <c:manualLayout>
                  <c:x val="5.0607287449392711E-2"/>
                  <c:y val="-0.1322314049586777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66-4C55-B431-375A9B8A4EB5}"/>
                </c:ext>
              </c:extLst>
            </c:dLbl>
            <c:dLbl>
              <c:idx val="1"/>
              <c:layout>
                <c:manualLayout>
                  <c:x val="-7.08502024291498E-2"/>
                  <c:y val="-8.26446280991735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66-4C55-B431-375A9B8A4E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'Budget Projet + Graph'!$A$51:$A$55</c:f>
              <c:strCache>
                <c:ptCount val="5"/>
                <c:pt idx="0">
                  <c:v>Dépenses d'investissements</c:v>
                </c:pt>
                <c:pt idx="1">
                  <c:v>Dépenses d'équipements</c:v>
                </c:pt>
                <c:pt idx="2">
                  <c:v>Dépenses de prestations</c:v>
                </c:pt>
                <c:pt idx="3">
                  <c:v>Dépenses de consommables</c:v>
                </c:pt>
                <c:pt idx="4">
                  <c:v>Dépenses de gestion</c:v>
                </c:pt>
              </c:strCache>
            </c:strRef>
          </c:cat>
          <c:val>
            <c:numRef>
              <c:f>'Budget Projet + Graph'!$C$51:$C$55</c:f>
              <c:numCache>
                <c:formatCode>#,##0\ "€"</c:formatCode>
                <c:ptCount val="5"/>
                <c:pt idx="0">
                  <c:v>10000</c:v>
                </c:pt>
                <c:pt idx="1">
                  <c:v>10000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966-4C55-B431-375A9B8A4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Ressources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'Budget Projet + Graph'!$F$50</c:f>
              <c:strCache>
                <c:ptCount val="1"/>
                <c:pt idx="0">
                  <c:v>Montant en €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411-4860-8599-9CD068AE18D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411-4860-8599-9CD068AE18D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411-4860-8599-9CD068AE18D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411-4860-8599-9CD068AE18D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411-4860-8599-9CD068AE18D8}"/>
              </c:ext>
            </c:extLst>
          </c:dPt>
          <c:dLbls>
            <c:dLbl>
              <c:idx val="0"/>
              <c:layout>
                <c:manualLayout>
                  <c:x val="7.855191256830589E-2"/>
                  <c:y val="-5.48245614035087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11-4860-8599-9CD068AE18D8}"/>
                </c:ext>
              </c:extLst>
            </c:dLbl>
            <c:dLbl>
              <c:idx val="1"/>
              <c:layout>
                <c:manualLayout>
                  <c:x val="8.5382513661202128E-2"/>
                  <c:y val="5.48245614035087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11-4860-8599-9CD068AE18D8}"/>
                </c:ext>
              </c:extLst>
            </c:dLbl>
            <c:dLbl>
              <c:idx val="2"/>
              <c:layout>
                <c:manualLayout>
                  <c:x val="-5.4644808743169397E-2"/>
                  <c:y val="-8.771929824561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11-4860-8599-9CD068AE18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'Budget Projet + Graph'!$E$51:$E$55</c:f>
              <c:strCache>
                <c:ptCount val="5"/>
                <c:pt idx="0">
                  <c:v>Ressources publiques</c:v>
                </c:pt>
                <c:pt idx="1">
                  <c:v>Les Petites Pierres</c:v>
                </c:pt>
                <c:pt idx="2">
                  <c:v>Autres ressources privées</c:v>
                </c:pt>
                <c:pt idx="3">
                  <c:v>Ressources propres</c:v>
                </c:pt>
                <c:pt idx="4">
                  <c:v>Emprunt - Legs - Autres</c:v>
                </c:pt>
              </c:strCache>
            </c:strRef>
          </c:cat>
          <c:val>
            <c:numRef>
              <c:f>'Budget Projet + Graph'!$F$51:$F$55</c:f>
              <c:numCache>
                <c:formatCode>#,##0\ "€"</c:formatCode>
                <c:ptCount val="5"/>
                <c:pt idx="0">
                  <c:v>5000</c:v>
                </c:pt>
                <c:pt idx="1">
                  <c:v>10000</c:v>
                </c:pt>
                <c:pt idx="2">
                  <c:v>5000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411-4860-8599-9CD068AE1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65</xdr:row>
      <xdr:rowOff>106680</xdr:rowOff>
    </xdr:from>
    <xdr:to>
      <xdr:col>2</xdr:col>
      <xdr:colOff>937260</xdr:colOff>
      <xdr:row>78</xdr:row>
      <xdr:rowOff>129540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3B9F9D7-D75A-4112-98F0-A94DB25DE9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335280</xdr:colOff>
      <xdr:row>65</xdr:row>
      <xdr:rowOff>83820</xdr:rowOff>
    </xdr:from>
    <xdr:to>
      <xdr:col>6</xdr:col>
      <xdr:colOff>358140</xdr:colOff>
      <xdr:row>78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9860E7E-2645-497A-88A5-6C82A23821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60</xdr:row>
      <xdr:rowOff>106680</xdr:rowOff>
    </xdr:from>
    <xdr:to>
      <xdr:col>2</xdr:col>
      <xdr:colOff>937260</xdr:colOff>
      <xdr:row>73</xdr:row>
      <xdr:rowOff>129540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B59F9E0-59C7-447F-BB69-8F5884A71E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335280</xdr:colOff>
      <xdr:row>60</xdr:row>
      <xdr:rowOff>83820</xdr:rowOff>
    </xdr:from>
    <xdr:to>
      <xdr:col>6</xdr:col>
      <xdr:colOff>358140</xdr:colOff>
      <xdr:row>73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4EE4B0F-002A-40C7-A990-D0FCF78443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Les Petites Pierres">
      <a:dk1>
        <a:srgbClr val="000000"/>
      </a:dk1>
      <a:lt1>
        <a:srgbClr val="FFFFFF"/>
      </a:lt1>
      <a:dk2>
        <a:srgbClr val="062A42"/>
      </a:dk2>
      <a:lt2>
        <a:srgbClr val="00ADD3"/>
      </a:lt2>
      <a:accent1>
        <a:srgbClr val="062A42"/>
      </a:accent1>
      <a:accent2>
        <a:srgbClr val="00ADD3"/>
      </a:accent2>
      <a:accent3>
        <a:srgbClr val="FF6A56"/>
      </a:accent3>
      <a:accent4>
        <a:srgbClr val="7030A0"/>
      </a:accent4>
      <a:accent5>
        <a:srgbClr val="D6DCE4"/>
      </a:accent5>
      <a:accent6>
        <a:srgbClr val="44546A"/>
      </a:accent6>
      <a:hlink>
        <a:srgbClr val="00ADD3"/>
      </a:hlink>
      <a:folHlink>
        <a:srgbClr val="D6DCE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F71EE-DD91-4F35-A6B9-D8B9FFEDC1FF}">
  <dimension ref="A1:K62"/>
  <sheetViews>
    <sheetView showGridLines="0" tabSelected="1" topLeftCell="A49" zoomScale="70" zoomScaleNormal="70" workbookViewId="0">
      <selection activeCell="H83" sqref="H83"/>
    </sheetView>
  </sheetViews>
  <sheetFormatPr defaultColWidth="11.42578125" defaultRowHeight="14.45"/>
  <cols>
    <col min="1" max="1" width="36" customWidth="1"/>
    <col min="2" max="2" width="7.140625" customWidth="1"/>
    <col min="3" max="3" width="15.28515625" customWidth="1"/>
    <col min="4" max="4" width="7.28515625" customWidth="1"/>
    <col min="5" max="5" width="31.5703125" customWidth="1"/>
    <col min="6" max="6" width="15.7109375" customWidth="1"/>
    <col min="7" max="7" width="7.28515625" customWidth="1"/>
    <col min="11" max="11" width="28.42578125" customWidth="1"/>
    <col min="12" max="12" width="13.28515625" customWidth="1"/>
    <col min="14" max="14" width="28.42578125" customWidth="1"/>
    <col min="15" max="15" width="13.85546875" customWidth="1"/>
  </cols>
  <sheetData>
    <row r="1" spans="1:7" ht="20.45" customHeight="1">
      <c r="A1" s="57" t="s">
        <v>0</v>
      </c>
      <c r="B1" s="57"/>
      <c r="C1" s="57"/>
      <c r="D1" s="57"/>
      <c r="E1" s="57"/>
      <c r="F1" s="57"/>
      <c r="G1" s="57"/>
    </row>
    <row r="2" spans="1:7" ht="10.15" customHeight="1" thickBot="1">
      <c r="A2" s="6"/>
      <c r="B2" s="6"/>
      <c r="C2" s="5"/>
      <c r="D2" s="5"/>
      <c r="E2" s="5"/>
      <c r="F2" s="5"/>
      <c r="G2" s="5"/>
    </row>
    <row r="3" spans="1:7" ht="15" thickBot="1">
      <c r="A3" s="17" t="s">
        <v>1</v>
      </c>
      <c r="B3" s="18"/>
      <c r="C3" s="19"/>
      <c r="D3" s="20"/>
      <c r="E3" s="18" t="s">
        <v>2</v>
      </c>
      <c r="F3" s="19"/>
      <c r="G3" s="21"/>
    </row>
    <row r="4" spans="1:7">
      <c r="A4" s="23" t="s">
        <v>3</v>
      </c>
      <c r="B4" s="24"/>
      <c r="C4" s="24" t="s">
        <v>4</v>
      </c>
      <c r="D4" s="25" t="s">
        <v>5</v>
      </c>
      <c r="E4" s="26" t="s">
        <v>6</v>
      </c>
      <c r="F4" s="24" t="s">
        <v>4</v>
      </c>
      <c r="G4" s="27" t="s">
        <v>5</v>
      </c>
    </row>
    <row r="5" spans="1:7">
      <c r="A5" s="4" t="s">
        <v>7</v>
      </c>
      <c r="B5" s="1"/>
      <c r="C5" s="2">
        <v>0</v>
      </c>
      <c r="D5" s="8"/>
      <c r="E5" s="7" t="s">
        <v>8</v>
      </c>
      <c r="F5" s="2">
        <v>0</v>
      </c>
      <c r="G5" s="9"/>
    </row>
    <row r="6" spans="1:7">
      <c r="A6" s="4" t="s">
        <v>9</v>
      </c>
      <c r="B6" s="1"/>
      <c r="C6" s="2">
        <v>0</v>
      </c>
      <c r="D6" s="8"/>
      <c r="E6" s="7" t="s">
        <v>10</v>
      </c>
      <c r="F6" s="2">
        <v>0</v>
      </c>
      <c r="G6" s="9"/>
    </row>
    <row r="7" spans="1:7" ht="15" thickBot="1">
      <c r="A7" s="50" t="s">
        <v>11</v>
      </c>
      <c r="B7" s="51"/>
      <c r="C7" s="52">
        <f>SUM(C5:C6)</f>
        <v>0</v>
      </c>
      <c r="D7" s="53" t="e">
        <f>C7/$C$39</f>
        <v>#DIV/0!</v>
      </c>
      <c r="E7" s="50" t="s">
        <v>12</v>
      </c>
      <c r="F7" s="52">
        <f>SUM(F5:F6)</f>
        <v>0</v>
      </c>
      <c r="G7" s="54" t="e">
        <f>F7/$F$39</f>
        <v>#DIV/0!</v>
      </c>
    </row>
    <row r="8" spans="1:7" ht="10.15" customHeight="1" thickBot="1">
      <c r="A8" s="6"/>
      <c r="B8" s="6"/>
      <c r="C8" s="5"/>
      <c r="D8" s="5"/>
      <c r="E8" s="5"/>
      <c r="F8" s="5"/>
      <c r="G8" s="5"/>
    </row>
    <row r="9" spans="1:7" ht="28.9">
      <c r="A9" s="23" t="s">
        <v>13</v>
      </c>
      <c r="B9" s="24"/>
      <c r="C9" s="24" t="s">
        <v>4</v>
      </c>
      <c r="D9" s="25" t="s">
        <v>5</v>
      </c>
      <c r="E9" s="39" t="s">
        <v>14</v>
      </c>
      <c r="F9" s="24" t="s">
        <v>4</v>
      </c>
      <c r="G9" s="27" t="s">
        <v>5</v>
      </c>
    </row>
    <row r="10" spans="1:7">
      <c r="A10" s="4" t="s">
        <v>15</v>
      </c>
      <c r="B10" s="1"/>
      <c r="C10" s="2">
        <v>0</v>
      </c>
      <c r="D10" s="8"/>
      <c r="E10" s="7" t="s">
        <v>16</v>
      </c>
      <c r="F10" s="2">
        <v>0</v>
      </c>
      <c r="G10" s="9"/>
    </row>
    <row r="11" spans="1:7">
      <c r="A11" s="4" t="s">
        <v>17</v>
      </c>
      <c r="B11" s="1"/>
      <c r="C11" s="2">
        <v>0</v>
      </c>
      <c r="D11" s="8"/>
      <c r="E11" s="7" t="s">
        <v>18</v>
      </c>
      <c r="F11" s="2">
        <v>0</v>
      </c>
      <c r="G11" s="9"/>
    </row>
    <row r="12" spans="1:7">
      <c r="A12" s="4" t="s">
        <v>19</v>
      </c>
      <c r="B12" s="1"/>
      <c r="C12" s="2">
        <v>0</v>
      </c>
      <c r="D12" s="8"/>
      <c r="E12" s="7" t="s">
        <v>20</v>
      </c>
      <c r="F12" s="2">
        <v>0</v>
      </c>
      <c r="G12" s="9"/>
    </row>
    <row r="13" spans="1:7">
      <c r="A13" s="4" t="s">
        <v>21</v>
      </c>
      <c r="B13" s="1"/>
      <c r="C13" s="2">
        <v>0</v>
      </c>
      <c r="D13" s="8"/>
      <c r="E13" s="7" t="s">
        <v>22</v>
      </c>
      <c r="F13" s="2">
        <v>0</v>
      </c>
      <c r="G13" s="9"/>
    </row>
    <row r="14" spans="1:7">
      <c r="A14" s="4" t="s">
        <v>22</v>
      </c>
      <c r="B14" s="1"/>
      <c r="C14" s="2">
        <v>0</v>
      </c>
      <c r="D14" s="8"/>
      <c r="E14" s="7"/>
      <c r="F14" s="2"/>
      <c r="G14" s="9"/>
    </row>
    <row r="15" spans="1:7" ht="15" thickBot="1">
      <c r="A15" s="50" t="s">
        <v>11</v>
      </c>
      <c r="B15" s="51"/>
      <c r="C15" s="52">
        <f>SUM(C10:C14)</f>
        <v>0</v>
      </c>
      <c r="D15" s="53" t="e">
        <f>C15/$C$39</f>
        <v>#DIV/0!</v>
      </c>
      <c r="E15" s="55" t="s">
        <v>23</v>
      </c>
      <c r="F15" s="52">
        <f>SUM(F10:F14)</f>
        <v>0</v>
      </c>
      <c r="G15" s="54" t="e">
        <f>F15/$F$39</f>
        <v>#DIV/0!</v>
      </c>
    </row>
    <row r="16" spans="1:7" ht="10.15" customHeight="1" thickBot="1">
      <c r="A16" s="6"/>
      <c r="B16" s="6"/>
      <c r="C16" s="5"/>
      <c r="D16" s="5"/>
      <c r="E16" s="5"/>
      <c r="F16" s="5"/>
      <c r="G16" s="5"/>
    </row>
    <row r="17" spans="1:11">
      <c r="A17" s="23" t="s">
        <v>24</v>
      </c>
      <c r="B17" s="24"/>
      <c r="C17" s="24" t="s">
        <v>4</v>
      </c>
      <c r="D17" s="25" t="s">
        <v>5</v>
      </c>
      <c r="E17" s="26" t="s">
        <v>25</v>
      </c>
      <c r="F17" s="24" t="s">
        <v>4</v>
      </c>
      <c r="G17" s="27" t="s">
        <v>5</v>
      </c>
    </row>
    <row r="18" spans="1:11">
      <c r="A18" s="4" t="s">
        <v>26</v>
      </c>
      <c r="B18" s="1"/>
      <c r="C18" s="2">
        <v>0</v>
      </c>
      <c r="D18" s="8"/>
      <c r="E18" s="7" t="s">
        <v>27</v>
      </c>
      <c r="F18" s="2">
        <v>0</v>
      </c>
      <c r="G18" s="9"/>
    </row>
    <row r="19" spans="1:11">
      <c r="A19" s="4" t="s">
        <v>28</v>
      </c>
      <c r="B19" s="1"/>
      <c r="C19" s="2">
        <v>0</v>
      </c>
      <c r="D19" s="8"/>
      <c r="E19" s="7"/>
      <c r="F19" s="2"/>
      <c r="G19" s="9"/>
    </row>
    <row r="20" spans="1:11">
      <c r="A20" s="4" t="s">
        <v>22</v>
      </c>
      <c r="B20" s="1"/>
      <c r="C20" s="2"/>
      <c r="D20" s="8"/>
      <c r="E20" s="7"/>
      <c r="F20" s="2"/>
      <c r="G20" s="9"/>
    </row>
    <row r="21" spans="1:11" ht="15" thickBot="1">
      <c r="A21" s="50" t="s">
        <v>29</v>
      </c>
      <c r="B21" s="51"/>
      <c r="C21" s="52">
        <f>SUM(C18:C20)</f>
        <v>0</v>
      </c>
      <c r="D21" s="53" t="e">
        <f>C21/$C$39</f>
        <v>#DIV/0!</v>
      </c>
      <c r="E21" s="16" t="s">
        <v>30</v>
      </c>
      <c r="F21" s="34">
        <f>SUM(F18:F20)</f>
        <v>0</v>
      </c>
      <c r="G21" s="35" t="e">
        <f>F21/$F$39</f>
        <v>#DIV/0!</v>
      </c>
    </row>
    <row r="22" spans="1:11" ht="10.15" customHeight="1" thickBot="1">
      <c r="A22" s="6"/>
      <c r="B22" s="6"/>
      <c r="C22" s="5"/>
      <c r="D22" s="5"/>
      <c r="E22" s="5"/>
      <c r="F22" s="5"/>
      <c r="G22" s="5"/>
    </row>
    <row r="23" spans="1:11" ht="28.9">
      <c r="A23" s="23" t="s">
        <v>31</v>
      </c>
      <c r="B23" s="24" t="s">
        <v>32</v>
      </c>
      <c r="C23" s="24" t="s">
        <v>4</v>
      </c>
      <c r="D23" s="25" t="s">
        <v>5</v>
      </c>
      <c r="E23" s="39" t="s">
        <v>33</v>
      </c>
      <c r="F23" s="24" t="s">
        <v>4</v>
      </c>
      <c r="G23" s="27" t="s">
        <v>5</v>
      </c>
    </row>
    <row r="24" spans="1:11">
      <c r="A24" s="4" t="s">
        <v>34</v>
      </c>
      <c r="B24" s="1"/>
      <c r="C24" s="2">
        <v>0</v>
      </c>
      <c r="D24" s="8"/>
      <c r="E24" s="7" t="s">
        <v>35</v>
      </c>
      <c r="F24" s="2">
        <v>0</v>
      </c>
      <c r="G24" s="9"/>
      <c r="K24" s="40"/>
    </row>
    <row r="25" spans="1:11">
      <c r="A25" s="4" t="s">
        <v>36</v>
      </c>
      <c r="B25" s="1"/>
      <c r="C25" s="2">
        <v>0</v>
      </c>
      <c r="D25" s="8"/>
      <c r="E25" s="7" t="s">
        <v>37</v>
      </c>
      <c r="F25" s="2">
        <v>0</v>
      </c>
      <c r="G25" s="9"/>
      <c r="K25" s="40"/>
    </row>
    <row r="26" spans="1:11">
      <c r="A26" s="4" t="s">
        <v>22</v>
      </c>
      <c r="B26" s="1"/>
      <c r="C26" s="2">
        <v>0</v>
      </c>
      <c r="D26" s="8"/>
      <c r="E26" s="7" t="s">
        <v>22</v>
      </c>
      <c r="F26" s="2">
        <v>0</v>
      </c>
      <c r="G26" s="9"/>
      <c r="K26" s="40"/>
    </row>
    <row r="27" spans="1:11" ht="15" thickBot="1">
      <c r="A27" s="50" t="s">
        <v>38</v>
      </c>
      <c r="B27" s="56"/>
      <c r="C27" s="52">
        <f>SUM(C24:C26)</f>
        <v>0</v>
      </c>
      <c r="D27" s="53" t="e">
        <f>C27/$C$39</f>
        <v>#DIV/0!</v>
      </c>
      <c r="E27" s="55" t="s">
        <v>39</v>
      </c>
      <c r="F27" s="52">
        <f>SUM(F24:F26)</f>
        <v>0</v>
      </c>
      <c r="G27" s="54" t="e">
        <f>F27/$F$39</f>
        <v>#DIV/0!</v>
      </c>
    </row>
    <row r="28" spans="1:11" ht="10.15" customHeight="1" thickBot="1">
      <c r="A28" s="6"/>
      <c r="B28" s="6"/>
      <c r="C28" s="5"/>
      <c r="D28" s="5"/>
      <c r="E28" s="5"/>
      <c r="F28" s="5"/>
      <c r="G28" s="5"/>
    </row>
    <row r="29" spans="1:11">
      <c r="A29" s="23" t="s">
        <v>40</v>
      </c>
      <c r="B29" s="24" t="s">
        <v>41</v>
      </c>
      <c r="C29" s="24" t="s">
        <v>4</v>
      </c>
      <c r="D29" s="25" t="s">
        <v>5</v>
      </c>
      <c r="E29" s="26" t="s">
        <v>42</v>
      </c>
      <c r="F29" s="24" t="s">
        <v>4</v>
      </c>
      <c r="G29" s="27" t="s">
        <v>5</v>
      </c>
    </row>
    <row r="30" spans="1:11">
      <c r="A30" s="4" t="s">
        <v>43</v>
      </c>
      <c r="B30" s="1"/>
      <c r="C30" s="2">
        <v>0</v>
      </c>
      <c r="D30" s="8"/>
      <c r="E30" s="7" t="s">
        <v>44</v>
      </c>
      <c r="F30" s="2">
        <v>0</v>
      </c>
      <c r="G30" s="9"/>
    </row>
    <row r="31" spans="1:11">
      <c r="A31" s="4" t="s">
        <v>45</v>
      </c>
      <c r="B31" s="1"/>
      <c r="C31" s="2">
        <v>0</v>
      </c>
      <c r="D31" s="8"/>
      <c r="E31" s="7" t="s">
        <v>46</v>
      </c>
      <c r="F31" s="2">
        <v>0</v>
      </c>
      <c r="G31" s="9"/>
    </row>
    <row r="32" spans="1:11">
      <c r="A32" s="4" t="s">
        <v>22</v>
      </c>
      <c r="B32" s="1"/>
      <c r="C32" s="2">
        <v>0</v>
      </c>
      <c r="D32" s="8"/>
      <c r="E32" s="7" t="s">
        <v>22</v>
      </c>
      <c r="F32" s="2">
        <v>0</v>
      </c>
      <c r="G32" s="9"/>
    </row>
    <row r="33" spans="1:7" ht="15" thickBot="1">
      <c r="A33" s="50" t="s">
        <v>47</v>
      </c>
      <c r="B33" s="56"/>
      <c r="C33" s="52">
        <f>SUM(C30:C32)</f>
        <v>0</v>
      </c>
      <c r="D33" s="53" t="e">
        <f>C33/$C$39</f>
        <v>#DIV/0!</v>
      </c>
      <c r="E33" s="55" t="s">
        <v>48</v>
      </c>
      <c r="F33" s="52">
        <f>SUM(F30:F32)</f>
        <v>0</v>
      </c>
      <c r="G33" s="54" t="e">
        <f>F33/$F$39</f>
        <v>#DIV/0!</v>
      </c>
    </row>
    <row r="34" spans="1:7" ht="10.15" customHeight="1" thickBot="1">
      <c r="A34" s="6"/>
      <c r="B34" s="6"/>
      <c r="C34" s="5"/>
      <c r="D34" s="5"/>
      <c r="E34" s="5"/>
      <c r="F34" s="5"/>
      <c r="G34" s="5"/>
    </row>
    <row r="35" spans="1:7">
      <c r="A35" s="23" t="s">
        <v>49</v>
      </c>
      <c r="B35" s="24"/>
      <c r="C35" s="24" t="s">
        <v>4</v>
      </c>
      <c r="D35" s="25" t="s">
        <v>5</v>
      </c>
      <c r="E35" s="41"/>
      <c r="F35" s="42"/>
      <c r="G35" s="43"/>
    </row>
    <row r="36" spans="1:7">
      <c r="A36" s="4" t="s">
        <v>50</v>
      </c>
      <c r="B36" s="1"/>
      <c r="C36" s="2">
        <v>0</v>
      </c>
      <c r="D36" s="8"/>
      <c r="E36" s="44"/>
      <c r="F36" s="45"/>
      <c r="G36" s="46"/>
    </row>
    <row r="37" spans="1:7">
      <c r="A37" s="4" t="s">
        <v>22</v>
      </c>
      <c r="B37" s="1"/>
      <c r="C37" s="2">
        <v>0</v>
      </c>
      <c r="D37" s="8"/>
      <c r="E37" s="44"/>
      <c r="F37" s="45"/>
      <c r="G37" s="46"/>
    </row>
    <row r="38" spans="1:7" ht="15" thickBot="1">
      <c r="A38" s="50" t="s">
        <v>51</v>
      </c>
      <c r="B38" s="51"/>
      <c r="C38" s="52">
        <f>SUM(C36:C37)</f>
        <v>0</v>
      </c>
      <c r="D38" s="53" t="e">
        <f>C38/$C$39</f>
        <v>#DIV/0!</v>
      </c>
      <c r="E38" s="47"/>
      <c r="F38" s="48"/>
      <c r="G38" s="49"/>
    </row>
    <row r="39" spans="1:7" ht="15" thickBot="1">
      <c r="A39" s="13" t="s">
        <v>52</v>
      </c>
      <c r="B39" s="14"/>
      <c r="C39" s="30">
        <f>SUM(C38,C33,C27,C21,C15,C7)</f>
        <v>0</v>
      </c>
      <c r="D39" s="31" t="e">
        <f>C39/$C$39</f>
        <v>#DIV/0!</v>
      </c>
      <c r="E39" s="15" t="s">
        <v>52</v>
      </c>
      <c r="F39" s="30">
        <f>SUM(F38,F33,F27,F21,F15,F7)</f>
        <v>0</v>
      </c>
      <c r="G39" s="33" t="e">
        <f>F39/$F$39</f>
        <v>#DIV/0!</v>
      </c>
    </row>
    <row r="54" spans="1:7" ht="15" thickBot="1"/>
    <row r="55" spans="1:7" ht="15" thickBot="1">
      <c r="A55" s="17" t="s">
        <v>1</v>
      </c>
      <c r="B55" s="17"/>
      <c r="C55" s="17" t="s">
        <v>4</v>
      </c>
      <c r="D55" s="17" t="s">
        <v>5</v>
      </c>
      <c r="E55" s="17" t="s">
        <v>2</v>
      </c>
      <c r="F55" s="17" t="s">
        <v>4</v>
      </c>
      <c r="G55" s="17" t="s">
        <v>5</v>
      </c>
    </row>
    <row r="56" spans="1:7">
      <c r="A56" t="s">
        <v>53</v>
      </c>
      <c r="C56" s="3">
        <f>C7</f>
        <v>0</v>
      </c>
      <c r="D56" s="22" t="e">
        <f>C56/$C$62</f>
        <v>#DIV/0!</v>
      </c>
      <c r="E56" t="s">
        <v>54</v>
      </c>
      <c r="F56" s="3">
        <f>F7</f>
        <v>0</v>
      </c>
      <c r="G56" s="22" t="e">
        <f>F56/$F$39</f>
        <v>#DIV/0!</v>
      </c>
    </row>
    <row r="57" spans="1:7">
      <c r="A57" t="s">
        <v>55</v>
      </c>
      <c r="C57" s="3">
        <f>C15</f>
        <v>0</v>
      </c>
      <c r="D57" s="22" t="e">
        <f>C57/$C$39</f>
        <v>#DIV/0!</v>
      </c>
      <c r="E57" t="s">
        <v>56</v>
      </c>
      <c r="F57" s="3">
        <f>F15</f>
        <v>0</v>
      </c>
      <c r="G57" s="22" t="e">
        <f t="shared" ref="G57:G60" si="0">F57/$F$39</f>
        <v>#DIV/0!</v>
      </c>
    </row>
    <row r="58" spans="1:7">
      <c r="A58" t="s">
        <v>57</v>
      </c>
      <c r="C58" s="3">
        <f>C21</f>
        <v>0</v>
      </c>
      <c r="D58" s="22" t="e">
        <f>C58/$C$39</f>
        <v>#DIV/0!</v>
      </c>
      <c r="E58" t="s">
        <v>27</v>
      </c>
      <c r="F58" s="3">
        <f>F21</f>
        <v>0</v>
      </c>
      <c r="G58" s="22" t="e">
        <f t="shared" si="0"/>
        <v>#DIV/0!</v>
      </c>
    </row>
    <row r="59" spans="1:7">
      <c r="A59" t="s">
        <v>58</v>
      </c>
      <c r="C59" s="3">
        <f>C27</f>
        <v>0</v>
      </c>
      <c r="D59" s="22" t="e">
        <f t="shared" ref="D59:D61" si="1">C59/$C$39</f>
        <v>#DIV/0!</v>
      </c>
      <c r="E59" t="s">
        <v>59</v>
      </c>
      <c r="F59" s="3">
        <f>F27</f>
        <v>0</v>
      </c>
      <c r="G59" s="22" t="e">
        <f t="shared" si="0"/>
        <v>#DIV/0!</v>
      </c>
    </row>
    <row r="60" spans="1:7">
      <c r="A60" t="s">
        <v>60</v>
      </c>
      <c r="C60" s="3">
        <f>C33</f>
        <v>0</v>
      </c>
      <c r="D60" s="22" t="e">
        <f t="shared" si="1"/>
        <v>#DIV/0!</v>
      </c>
      <c r="E60" t="s">
        <v>61</v>
      </c>
      <c r="F60" s="3">
        <f>F33</f>
        <v>0</v>
      </c>
      <c r="G60" s="22" t="e">
        <f t="shared" si="0"/>
        <v>#DIV/0!</v>
      </c>
    </row>
    <row r="61" spans="1:7" ht="15" thickBot="1">
      <c r="A61" t="s">
        <v>62</v>
      </c>
      <c r="C61" s="3">
        <f>C38</f>
        <v>0</v>
      </c>
      <c r="D61" s="22" t="e">
        <f t="shared" si="1"/>
        <v>#DIV/0!</v>
      </c>
      <c r="F61" s="3"/>
      <c r="G61" s="22"/>
    </row>
    <row r="62" spans="1:7" ht="15" thickBot="1">
      <c r="A62" s="17" t="s">
        <v>52</v>
      </c>
      <c r="B62" s="17"/>
      <c r="C62" s="36">
        <f>SUM(C56:C61)</f>
        <v>0</v>
      </c>
      <c r="D62" s="37" t="e">
        <f>C62/$C$39</f>
        <v>#DIV/0!</v>
      </c>
      <c r="E62" s="38" t="s">
        <v>52</v>
      </c>
      <c r="F62" s="36">
        <f>SUM(F56:F61)</f>
        <v>0</v>
      </c>
      <c r="G62" s="37" t="e">
        <f>F62/$F$62</f>
        <v>#DIV/0!</v>
      </c>
    </row>
  </sheetData>
  <mergeCells count="1">
    <mergeCell ref="A1:G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2C666-A4D1-4CF4-8B4C-236F0F57FB87}">
  <dimension ref="A1:G56"/>
  <sheetViews>
    <sheetView showGridLines="0" zoomScale="85" zoomScaleNormal="85" workbookViewId="0">
      <selection activeCell="I5" sqref="I5"/>
    </sheetView>
  </sheetViews>
  <sheetFormatPr defaultColWidth="11.42578125" defaultRowHeight="14.45"/>
  <cols>
    <col min="1" max="1" width="36" customWidth="1"/>
    <col min="2" max="2" width="7.140625" customWidth="1"/>
    <col min="3" max="3" width="15.28515625" customWidth="1"/>
    <col min="4" max="4" width="7.28515625" customWidth="1"/>
    <col min="5" max="5" width="31.5703125" customWidth="1"/>
    <col min="6" max="6" width="15.7109375" customWidth="1"/>
    <col min="7" max="7" width="7.28515625" customWidth="1"/>
    <col min="11" max="11" width="28.42578125" customWidth="1"/>
    <col min="12" max="12" width="13.28515625" customWidth="1"/>
    <col min="14" max="14" width="28.42578125" customWidth="1"/>
    <col min="15" max="15" width="13.85546875" customWidth="1"/>
  </cols>
  <sheetData>
    <row r="1" spans="1:7" ht="20.45" customHeight="1">
      <c r="A1" s="57" t="s">
        <v>63</v>
      </c>
      <c r="B1" s="57"/>
      <c r="C1" s="57"/>
      <c r="D1" s="57"/>
      <c r="E1" s="57"/>
      <c r="F1" s="57"/>
      <c r="G1" s="57"/>
    </row>
    <row r="2" spans="1:7" ht="10.15" customHeight="1" thickBot="1">
      <c r="A2" s="6"/>
      <c r="B2" s="6"/>
      <c r="C2" s="5"/>
      <c r="D2" s="5"/>
      <c r="E2" s="5"/>
      <c r="F2" s="5"/>
      <c r="G2" s="5"/>
    </row>
    <row r="3" spans="1:7" ht="15" thickBot="1">
      <c r="A3" s="17" t="s">
        <v>1</v>
      </c>
      <c r="B3" s="18"/>
      <c r="C3" s="19"/>
      <c r="D3" s="20"/>
      <c r="E3" s="18" t="s">
        <v>2</v>
      </c>
      <c r="F3" s="19"/>
      <c r="G3" s="21"/>
    </row>
    <row r="4" spans="1:7">
      <c r="A4" s="23" t="s">
        <v>64</v>
      </c>
      <c r="B4" s="24"/>
      <c r="C4" s="24" t="s">
        <v>4</v>
      </c>
      <c r="D4" s="25" t="s">
        <v>5</v>
      </c>
      <c r="E4" s="26" t="s">
        <v>6</v>
      </c>
      <c r="F4" s="24" t="s">
        <v>4</v>
      </c>
      <c r="G4" s="27" t="s">
        <v>5</v>
      </c>
    </row>
    <row r="5" spans="1:7">
      <c r="A5" s="4" t="s">
        <v>15</v>
      </c>
      <c r="B5" s="1"/>
      <c r="C5" s="2">
        <v>0</v>
      </c>
      <c r="D5" s="8"/>
      <c r="E5" s="7" t="s">
        <v>8</v>
      </c>
      <c r="F5" s="2">
        <v>5000</v>
      </c>
      <c r="G5" s="9"/>
    </row>
    <row r="6" spans="1:7">
      <c r="A6" s="4" t="s">
        <v>17</v>
      </c>
      <c r="B6" s="1"/>
      <c r="C6" s="2">
        <v>5000</v>
      </c>
      <c r="D6" s="8"/>
      <c r="E6" s="7" t="s">
        <v>65</v>
      </c>
      <c r="F6" s="2">
        <v>0</v>
      </c>
      <c r="G6" s="9"/>
    </row>
    <row r="7" spans="1:7">
      <c r="A7" s="4" t="s">
        <v>19</v>
      </c>
      <c r="B7" s="1"/>
      <c r="C7" s="2">
        <v>5000</v>
      </c>
      <c r="D7" s="8"/>
      <c r="E7" s="7"/>
      <c r="F7" s="2"/>
      <c r="G7" s="9"/>
    </row>
    <row r="8" spans="1:7">
      <c r="A8" s="4" t="s">
        <v>21</v>
      </c>
      <c r="B8" s="1"/>
      <c r="C8" s="2"/>
      <c r="D8" s="8"/>
      <c r="E8" s="7"/>
      <c r="F8" s="2"/>
      <c r="G8" s="9"/>
    </row>
    <row r="9" spans="1:7">
      <c r="A9" s="4" t="s">
        <v>22</v>
      </c>
      <c r="B9" s="1"/>
      <c r="C9" s="2"/>
      <c r="D9" s="8"/>
      <c r="E9" s="7"/>
      <c r="F9" s="2"/>
      <c r="G9" s="9"/>
    </row>
    <row r="10" spans="1:7" ht="15" thickBot="1">
      <c r="A10" s="10" t="s">
        <v>11</v>
      </c>
      <c r="B10" s="11"/>
      <c r="C10" s="28">
        <f>SUM(C5:C9)</f>
        <v>10000</v>
      </c>
      <c r="D10" s="29">
        <f>C10/$C$34</f>
        <v>0.5</v>
      </c>
      <c r="E10" s="12" t="s">
        <v>12</v>
      </c>
      <c r="F10" s="28">
        <f>SUM(F5:F9)</f>
        <v>5000</v>
      </c>
      <c r="G10" s="32">
        <f>F10/$F$34</f>
        <v>0.25</v>
      </c>
    </row>
    <row r="11" spans="1:7" ht="10.15" customHeight="1" thickBot="1">
      <c r="A11" s="6"/>
      <c r="B11" s="6"/>
      <c r="C11" s="5"/>
      <c r="D11" s="5"/>
      <c r="E11" s="5"/>
      <c r="F11" s="5"/>
      <c r="G11" s="5"/>
    </row>
    <row r="12" spans="1:7">
      <c r="A12" s="23" t="s">
        <v>24</v>
      </c>
      <c r="B12" s="24"/>
      <c r="C12" s="24" t="s">
        <v>4</v>
      </c>
      <c r="D12" s="25" t="s">
        <v>5</v>
      </c>
      <c r="E12" s="26" t="s">
        <v>25</v>
      </c>
      <c r="F12" s="24" t="s">
        <v>4</v>
      </c>
      <c r="G12" s="27" t="s">
        <v>5</v>
      </c>
    </row>
    <row r="13" spans="1:7">
      <c r="A13" s="4" t="s">
        <v>26</v>
      </c>
      <c r="B13" s="1"/>
      <c r="C13" s="2"/>
      <c r="D13" s="8"/>
      <c r="E13" s="7" t="s">
        <v>27</v>
      </c>
      <c r="F13" s="2">
        <v>10000</v>
      </c>
      <c r="G13" s="9"/>
    </row>
    <row r="14" spans="1:7">
      <c r="A14" s="4" t="s">
        <v>28</v>
      </c>
      <c r="B14" s="1"/>
      <c r="C14" s="2">
        <v>10000</v>
      </c>
      <c r="D14" s="8"/>
      <c r="E14" s="7"/>
      <c r="F14" s="2"/>
      <c r="G14" s="9"/>
    </row>
    <row r="15" spans="1:7">
      <c r="A15" s="4" t="s">
        <v>22</v>
      </c>
      <c r="B15" s="1"/>
      <c r="C15" s="2"/>
      <c r="D15" s="8"/>
      <c r="E15" s="7"/>
      <c r="F15" s="2"/>
      <c r="G15" s="9"/>
    </row>
    <row r="16" spans="1:7" ht="15" thickBot="1">
      <c r="A16" s="10" t="s">
        <v>29</v>
      </c>
      <c r="B16" s="11"/>
      <c r="C16" s="28">
        <f>SUM(C13:C15)</f>
        <v>10000</v>
      </c>
      <c r="D16" s="29">
        <f>C16/$C$34</f>
        <v>0.5</v>
      </c>
      <c r="E16" s="16" t="s">
        <v>30</v>
      </c>
      <c r="F16" s="34">
        <f>SUM(F13:F15)</f>
        <v>10000</v>
      </c>
      <c r="G16" s="35">
        <f>F16/$F$34</f>
        <v>0.5</v>
      </c>
    </row>
    <row r="17" spans="1:7" ht="10.15" customHeight="1" thickBot="1">
      <c r="A17" s="6"/>
      <c r="B17" s="6"/>
      <c r="C17" s="5"/>
      <c r="D17" s="5"/>
      <c r="E17" s="5"/>
      <c r="F17" s="5"/>
      <c r="G17" s="5"/>
    </row>
    <row r="18" spans="1:7">
      <c r="A18" s="23" t="s">
        <v>31</v>
      </c>
      <c r="B18" s="24" t="s">
        <v>32</v>
      </c>
      <c r="C18" s="24" t="s">
        <v>4</v>
      </c>
      <c r="D18" s="25" t="s">
        <v>5</v>
      </c>
      <c r="E18" s="26" t="s">
        <v>66</v>
      </c>
      <c r="F18" s="24" t="s">
        <v>4</v>
      </c>
      <c r="G18" s="27" t="s">
        <v>5</v>
      </c>
    </row>
    <row r="19" spans="1:7">
      <c r="A19" s="4" t="s">
        <v>34</v>
      </c>
      <c r="B19" s="1"/>
      <c r="C19" s="2">
        <v>0</v>
      </c>
      <c r="D19" s="8"/>
      <c r="E19" s="7" t="s">
        <v>67</v>
      </c>
      <c r="F19" s="2">
        <v>5000</v>
      </c>
      <c r="G19" s="9"/>
    </row>
    <row r="20" spans="1:7">
      <c r="A20" s="4" t="s">
        <v>36</v>
      </c>
      <c r="B20" s="1"/>
      <c r="C20" s="2"/>
      <c r="D20" s="8"/>
      <c r="E20" s="7" t="s">
        <v>68</v>
      </c>
      <c r="F20" s="2"/>
      <c r="G20" s="9"/>
    </row>
    <row r="21" spans="1:7">
      <c r="A21" s="4" t="s">
        <v>22</v>
      </c>
      <c r="B21" s="1"/>
      <c r="C21" s="2"/>
      <c r="D21" s="8"/>
      <c r="E21" s="7" t="s">
        <v>69</v>
      </c>
      <c r="F21" s="2"/>
      <c r="G21" s="9"/>
    </row>
    <row r="22" spans="1:7" ht="15" thickBot="1">
      <c r="A22" s="10" t="s">
        <v>38</v>
      </c>
      <c r="B22" s="11"/>
      <c r="C22" s="28">
        <f>SUM(C19:C21)</f>
        <v>0</v>
      </c>
      <c r="D22" s="29">
        <f>C22/$C$34</f>
        <v>0</v>
      </c>
      <c r="E22" s="12" t="s">
        <v>39</v>
      </c>
      <c r="F22" s="28">
        <f>SUM(F19:F21)</f>
        <v>5000</v>
      </c>
      <c r="G22" s="32">
        <f>F22/$F$34</f>
        <v>0.25</v>
      </c>
    </row>
    <row r="23" spans="1:7" ht="10.15" customHeight="1" thickBot="1">
      <c r="A23" s="6"/>
      <c r="B23" s="6"/>
      <c r="C23" s="5"/>
      <c r="D23" s="5"/>
      <c r="E23" s="5"/>
      <c r="F23" s="5"/>
      <c r="G23" s="5"/>
    </row>
    <row r="24" spans="1:7">
      <c r="A24" s="23" t="s">
        <v>40</v>
      </c>
      <c r="B24" s="24" t="s">
        <v>41</v>
      </c>
      <c r="C24" s="24" t="s">
        <v>4</v>
      </c>
      <c r="D24" s="25" t="s">
        <v>5</v>
      </c>
      <c r="E24" s="26" t="s">
        <v>70</v>
      </c>
      <c r="F24" s="24" t="s">
        <v>4</v>
      </c>
      <c r="G24" s="27" t="s">
        <v>5</v>
      </c>
    </row>
    <row r="25" spans="1:7">
      <c r="A25" s="4" t="s">
        <v>43</v>
      </c>
      <c r="B25" s="1"/>
      <c r="C25" s="2">
        <v>0</v>
      </c>
      <c r="D25" s="8"/>
      <c r="E25" s="7" t="s">
        <v>35</v>
      </c>
      <c r="F25" s="2">
        <v>0</v>
      </c>
      <c r="G25" s="9"/>
    </row>
    <row r="26" spans="1:7">
      <c r="A26" s="4" t="s">
        <v>45</v>
      </c>
      <c r="B26" s="1"/>
      <c r="C26" s="2">
        <v>0</v>
      </c>
      <c r="D26" s="8"/>
      <c r="E26" s="7" t="s">
        <v>71</v>
      </c>
      <c r="F26" s="2">
        <v>0</v>
      </c>
      <c r="G26" s="9"/>
    </row>
    <row r="27" spans="1:7">
      <c r="A27" s="4" t="s">
        <v>22</v>
      </c>
      <c r="B27" s="1"/>
      <c r="C27" s="2">
        <v>0</v>
      </c>
      <c r="D27" s="8"/>
      <c r="E27" s="7"/>
      <c r="F27" s="2"/>
      <c r="G27" s="9"/>
    </row>
    <row r="28" spans="1:7" ht="15" thickBot="1">
      <c r="A28" s="10" t="s">
        <v>47</v>
      </c>
      <c r="B28" s="11"/>
      <c r="C28" s="28">
        <f>SUM(C25:C27)</f>
        <v>0</v>
      </c>
      <c r="D28" s="29">
        <f>C28/$C$34</f>
        <v>0</v>
      </c>
      <c r="E28" s="12" t="s">
        <v>48</v>
      </c>
      <c r="F28" s="28">
        <f>SUM(F25:F27)</f>
        <v>0</v>
      </c>
      <c r="G28" s="32">
        <f>F28/$F$34</f>
        <v>0</v>
      </c>
    </row>
    <row r="29" spans="1:7" ht="10.15" customHeight="1" thickBot="1">
      <c r="A29" s="6"/>
      <c r="B29" s="6"/>
      <c r="C29" s="5"/>
      <c r="D29" s="5"/>
      <c r="E29" s="5"/>
      <c r="F29" s="5"/>
      <c r="G29" s="5"/>
    </row>
    <row r="30" spans="1:7">
      <c r="A30" s="23" t="s">
        <v>49</v>
      </c>
      <c r="B30" s="24"/>
      <c r="C30" s="24" t="s">
        <v>4</v>
      </c>
      <c r="D30" s="25" t="s">
        <v>5</v>
      </c>
      <c r="E30" s="26" t="s">
        <v>72</v>
      </c>
      <c r="F30" s="24" t="s">
        <v>4</v>
      </c>
      <c r="G30" s="27" t="s">
        <v>5</v>
      </c>
    </row>
    <row r="31" spans="1:7">
      <c r="A31" s="4" t="s">
        <v>50</v>
      </c>
      <c r="B31" s="1"/>
      <c r="C31" s="2"/>
      <c r="D31" s="8"/>
      <c r="E31" s="7" t="s">
        <v>73</v>
      </c>
      <c r="F31" s="2"/>
      <c r="G31" s="9"/>
    </row>
    <row r="32" spans="1:7">
      <c r="A32" s="4" t="s">
        <v>22</v>
      </c>
      <c r="B32" s="1"/>
      <c r="C32" s="2"/>
      <c r="D32" s="8"/>
      <c r="E32" s="7" t="s">
        <v>22</v>
      </c>
      <c r="F32" s="2"/>
      <c r="G32" s="9"/>
    </row>
    <row r="33" spans="1:7" ht="15" thickBot="1">
      <c r="A33" s="10" t="s">
        <v>51</v>
      </c>
      <c r="B33" s="11"/>
      <c r="C33" s="28">
        <f>SUM(C31:C32)</f>
        <v>0</v>
      </c>
      <c r="D33" s="29">
        <f>C33/$C$34</f>
        <v>0</v>
      </c>
      <c r="E33" s="12" t="s">
        <v>74</v>
      </c>
      <c r="F33" s="28">
        <f>SUM(F31:F32)</f>
        <v>0</v>
      </c>
      <c r="G33" s="32">
        <f>F33/$F$34</f>
        <v>0</v>
      </c>
    </row>
    <row r="34" spans="1:7" ht="15" thickBot="1">
      <c r="A34" s="13" t="s">
        <v>52</v>
      </c>
      <c r="B34" s="14"/>
      <c r="C34" s="30">
        <f>SUM(C33,C28,C22,C16,C10)</f>
        <v>20000</v>
      </c>
      <c r="D34" s="31">
        <f>C34/$C$34</f>
        <v>1</v>
      </c>
      <c r="E34" s="15" t="s">
        <v>52</v>
      </c>
      <c r="F34" s="30">
        <f>SUM(F33,F28,F22,F16,F10)</f>
        <v>20000</v>
      </c>
      <c r="G34" s="33">
        <f>F34/$F$34</f>
        <v>1</v>
      </c>
    </row>
    <row r="49" spans="1:7" ht="15" thickBot="1"/>
    <row r="50" spans="1:7" ht="15" thickBot="1">
      <c r="A50" s="17" t="s">
        <v>1</v>
      </c>
      <c r="B50" s="17"/>
      <c r="C50" s="17" t="s">
        <v>4</v>
      </c>
      <c r="D50" s="17" t="s">
        <v>5</v>
      </c>
      <c r="E50" s="17" t="s">
        <v>2</v>
      </c>
      <c r="F50" s="17" t="s">
        <v>4</v>
      </c>
      <c r="G50" s="17" t="s">
        <v>5</v>
      </c>
    </row>
    <row r="51" spans="1:7">
      <c r="A51" t="s">
        <v>75</v>
      </c>
      <c r="C51" s="3">
        <f>C10</f>
        <v>10000</v>
      </c>
      <c r="D51" s="22">
        <f>C51/$C$34</f>
        <v>0.5</v>
      </c>
      <c r="E51" t="s">
        <v>54</v>
      </c>
      <c r="F51" s="3">
        <f>F10</f>
        <v>5000</v>
      </c>
      <c r="G51" s="22">
        <f>F51/$F$34</f>
        <v>0.25</v>
      </c>
    </row>
    <row r="52" spans="1:7">
      <c r="A52" t="s">
        <v>57</v>
      </c>
      <c r="C52" s="3">
        <f>C16</f>
        <v>10000</v>
      </c>
      <c r="D52" s="22">
        <f>C52/$C$34</f>
        <v>0.5</v>
      </c>
      <c r="E52" t="s">
        <v>27</v>
      </c>
      <c r="F52" s="3">
        <f>F16</f>
        <v>10000</v>
      </c>
      <c r="G52" s="22">
        <f t="shared" ref="G52:G55" si="0">F52/$F$34</f>
        <v>0.5</v>
      </c>
    </row>
    <row r="53" spans="1:7">
      <c r="A53" t="s">
        <v>58</v>
      </c>
      <c r="C53" s="3">
        <f>C22</f>
        <v>0</v>
      </c>
      <c r="D53" s="22">
        <f t="shared" ref="D53:D56" si="1">C53/$C$34</f>
        <v>0</v>
      </c>
      <c r="E53" t="s">
        <v>76</v>
      </c>
      <c r="F53" s="3">
        <f>F22</f>
        <v>5000</v>
      </c>
      <c r="G53" s="22">
        <f t="shared" si="0"/>
        <v>0.25</v>
      </c>
    </row>
    <row r="54" spans="1:7">
      <c r="A54" t="s">
        <v>60</v>
      </c>
      <c r="C54" s="3">
        <f>C28</f>
        <v>0</v>
      </c>
      <c r="D54" s="22">
        <f t="shared" si="1"/>
        <v>0</v>
      </c>
      <c r="E54" t="s">
        <v>77</v>
      </c>
      <c r="F54" s="3">
        <f>F28</f>
        <v>0</v>
      </c>
      <c r="G54" s="22">
        <f t="shared" si="0"/>
        <v>0</v>
      </c>
    </row>
    <row r="55" spans="1:7" ht="15" thickBot="1">
      <c r="A55" t="s">
        <v>62</v>
      </c>
      <c r="C55" s="3">
        <f>C33</f>
        <v>0</v>
      </c>
      <c r="D55" s="22">
        <f t="shared" si="1"/>
        <v>0</v>
      </c>
      <c r="E55" t="s">
        <v>78</v>
      </c>
      <c r="F55" s="3">
        <f>F33</f>
        <v>0</v>
      </c>
      <c r="G55" s="22">
        <f t="shared" si="0"/>
        <v>0</v>
      </c>
    </row>
    <row r="56" spans="1:7" ht="15" thickBot="1">
      <c r="A56" s="17" t="s">
        <v>52</v>
      </c>
      <c r="B56" s="17"/>
      <c r="C56" s="36">
        <f>SUM(C51:C55)</f>
        <v>20000</v>
      </c>
      <c r="D56" s="37">
        <f t="shared" si="1"/>
        <v>1</v>
      </c>
      <c r="E56" s="38" t="s">
        <v>52</v>
      </c>
      <c r="F56" s="36">
        <f>SUM(F51:F55)</f>
        <v>20000</v>
      </c>
      <c r="G56" s="37">
        <f>F56/$F$34</f>
        <v>1</v>
      </c>
    </row>
  </sheetData>
  <mergeCells count="1">
    <mergeCell ref="A1:G1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9DB90BE891A14A897067A3BFCF3B26" ma:contentTypeVersion="19" ma:contentTypeDescription="Create a new document." ma:contentTypeScope="" ma:versionID="dd920c440413e910c58f94ba28dd166f">
  <xsd:schema xmlns:xsd="http://www.w3.org/2001/XMLSchema" xmlns:xs="http://www.w3.org/2001/XMLSchema" xmlns:p="http://schemas.microsoft.com/office/2006/metadata/properties" xmlns:ns2="0c7f1a95-ab6d-4172-a09e-a0a90673038f" xmlns:ns3="e174e21e-1e86-4af1-815e-dbe425507ae3" targetNamespace="http://schemas.microsoft.com/office/2006/metadata/properties" ma:root="true" ma:fieldsID="13477fd57476c27733c3282df8b8e588" ns2:_="" ns3:_="">
    <xsd:import namespace="0c7f1a95-ab6d-4172-a09e-a0a90673038f"/>
    <xsd:import namespace="e174e21e-1e86-4af1-815e-dbe425507a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f1a95-ab6d-4172-a09e-a0a906730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560a912-820e-4fa3-9fe9-00a4a90643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74e21e-1e86-4af1-815e-dbe425507ae3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28929c39-262f-4b9d-9f13-9f1c0a3a0387}" ma:internalName="TaxCatchAll" ma:showField="CatchAllData" ma:web="e174e21e-1e86-4af1-815e-dbe425507a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c7f1a95-ab6d-4172-a09e-a0a90673038f">
      <Terms xmlns="http://schemas.microsoft.com/office/infopath/2007/PartnerControls"/>
    </lcf76f155ced4ddcb4097134ff3c332f>
    <TaxCatchAll xmlns="e174e21e-1e86-4af1-815e-dbe425507ae3" xsi:nil="true"/>
  </documentManagement>
</p:properties>
</file>

<file path=customXml/itemProps1.xml><?xml version="1.0" encoding="utf-8"?>
<ds:datastoreItem xmlns:ds="http://schemas.openxmlformats.org/officeDocument/2006/customXml" ds:itemID="{6762B4B5-31ED-42ED-AD22-51294ACABFC0}"/>
</file>

<file path=customXml/itemProps2.xml><?xml version="1.0" encoding="utf-8"?>
<ds:datastoreItem xmlns:ds="http://schemas.openxmlformats.org/officeDocument/2006/customXml" ds:itemID="{445E3C5C-5F7A-4F6D-8553-80CBC3C8E55C}"/>
</file>

<file path=customXml/itemProps3.xml><?xml version="1.0" encoding="utf-8"?>
<ds:datastoreItem xmlns:ds="http://schemas.openxmlformats.org/officeDocument/2006/customXml" ds:itemID="{071F6B2E-3252-4467-8F76-7702290390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mdive</dc:creator>
  <cp:keywords/>
  <dc:description/>
  <cp:lastModifiedBy>ZIERCHER, Alphonsine</cp:lastModifiedBy>
  <cp:revision/>
  <dcterms:created xsi:type="dcterms:W3CDTF">2022-02-15T13:42:24Z</dcterms:created>
  <dcterms:modified xsi:type="dcterms:W3CDTF">2025-12-23T10:04:53Z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0x010100E79DB90BE891A14A897067A3BFCF3B26</vt:lpwstr>
  </property>
  <property fmtid="{D5CDD505-2E9C-101B-9397-08002B2CF9AE}" pid="3" name="MediaServiceImageTags">
    <vt:lpwstr/>
  </property>
  <property fmtid="{D5CDD505-2E9C-101B-9397-08002B2CF9AE}" pid="4" name="MSIP_Label_afcb221a-6e97-4d92-b656-ecf531a71c86_Enabled">
    <vt:lpwstr>true</vt:lpwstr>
  </property>
  <property fmtid="{D5CDD505-2E9C-101B-9397-08002B2CF9AE}" pid="5" name="MSIP_Label_afcb221a-6e97-4d92-b656-ecf531a71c86_SetDate">
    <vt:lpwstr>2023-03-01T14:09:14Z</vt:lpwstr>
  </property>
  <property fmtid="{D5CDD505-2E9C-101B-9397-08002B2CF9AE}" pid="6" name="MSIP_Label_afcb221a-6e97-4d92-b656-ecf531a71c86_Method">
    <vt:lpwstr>Standard</vt:lpwstr>
  </property>
  <property fmtid="{D5CDD505-2E9C-101B-9397-08002B2CF9AE}" pid="7" name="MSIP_Label_afcb221a-6e97-4d92-b656-ecf531a71c86_Name">
    <vt:lpwstr>General</vt:lpwstr>
  </property>
  <property fmtid="{D5CDD505-2E9C-101B-9397-08002B2CF9AE}" pid="8" name="MSIP_Label_afcb221a-6e97-4d92-b656-ecf531a71c86_SiteId">
    <vt:lpwstr>6f2633ea-c60d-4a07-be1c-b5cd19f27133</vt:lpwstr>
  </property>
  <property fmtid="{D5CDD505-2E9C-101B-9397-08002B2CF9AE}" pid="9" name="MSIP_Label_afcb221a-6e97-4d92-b656-ecf531a71c86_ActionId">
    <vt:lpwstr>1f726548-e0fd-46b1-9b7e-45f85afbbbde</vt:lpwstr>
  </property>
  <property fmtid="{D5CDD505-2E9C-101B-9397-08002B2CF9AE}" pid="10" name="MSIP_Label_afcb221a-6e97-4d92-b656-ecf531a71c86_ContentBits">
    <vt:lpwstr>0</vt:lpwstr>
  </property>
</Properties>
</file>